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Gestão de Pessoas\Exercício de 2014\"/>
    </mc:Choice>
  </mc:AlternateContent>
  <bookViews>
    <workbookView xWindow="0" yWindow="0" windowWidth="20490" windowHeight="8820"/>
  </bookViews>
  <sheets>
    <sheet name="2014" sheetId="1" r:id="rId1"/>
  </sheets>
  <definedNames>
    <definedName name="_xlnm.Print_Area" localSheetId="0">'2014'!#REF!</definedName>
  </definedNames>
  <calcPr calcId="162913"/>
</workbook>
</file>

<file path=xl/calcChain.xml><?xml version="1.0" encoding="utf-8"?>
<calcChain xmlns="http://schemas.openxmlformats.org/spreadsheetml/2006/main">
  <c r="Y46" i="1" l="1"/>
  <c r="Y45" i="1"/>
  <c r="Y44" i="1"/>
  <c r="Y43" i="1"/>
  <c r="Y42" i="1"/>
  <c r="Y41" i="1"/>
  <c r="Y40" i="1"/>
  <c r="Y39" i="1"/>
  <c r="Y38" i="1"/>
  <c r="Y37" i="1"/>
  <c r="Y36" i="1"/>
  <c r="Y35" i="1"/>
  <c r="Z32" i="1"/>
  <c r="Y31" i="1"/>
  <c r="D31" i="1"/>
  <c r="D45" i="1" s="1"/>
  <c r="Y30" i="1"/>
  <c r="M30" i="1"/>
  <c r="M44" i="1" s="1"/>
  <c r="L30" i="1"/>
  <c r="L44" i="1" s="1"/>
  <c r="K30" i="1"/>
  <c r="K44" i="1" s="1"/>
  <c r="J30" i="1"/>
  <c r="J44" i="1" s="1"/>
  <c r="I30" i="1"/>
  <c r="I44" i="1" s="1"/>
  <c r="H30" i="1"/>
  <c r="H44" i="1" s="1"/>
  <c r="G30" i="1"/>
  <c r="G44" i="1" s="1"/>
  <c r="F30" i="1"/>
  <c r="F44" i="1" s="1"/>
  <c r="E30" i="1"/>
  <c r="E44" i="1" s="1"/>
  <c r="D30" i="1"/>
  <c r="D44" i="1" s="1"/>
  <c r="Y29" i="1"/>
  <c r="M29" i="1"/>
  <c r="M43" i="1" s="1"/>
  <c r="L29" i="1"/>
  <c r="L43" i="1" s="1"/>
  <c r="K29" i="1"/>
  <c r="K43" i="1" s="1"/>
  <c r="J29" i="1"/>
  <c r="J43" i="1" s="1"/>
  <c r="I29" i="1"/>
  <c r="I43" i="1" s="1"/>
  <c r="H29" i="1"/>
  <c r="H43" i="1" s="1"/>
  <c r="G29" i="1"/>
  <c r="G43" i="1" s="1"/>
  <c r="F29" i="1"/>
  <c r="F43" i="1" s="1"/>
  <c r="E29" i="1"/>
  <c r="E43" i="1" s="1"/>
  <c r="D29" i="1"/>
  <c r="D43" i="1" s="1"/>
  <c r="Y28" i="1"/>
  <c r="M28" i="1"/>
  <c r="M42" i="1" s="1"/>
  <c r="L28" i="1"/>
  <c r="L42" i="1" s="1"/>
  <c r="K28" i="1"/>
  <c r="K42" i="1" s="1"/>
  <c r="J28" i="1"/>
  <c r="J42" i="1" s="1"/>
  <c r="I28" i="1"/>
  <c r="I42" i="1" s="1"/>
  <c r="H28" i="1"/>
  <c r="H42" i="1" s="1"/>
  <c r="G28" i="1"/>
  <c r="G42" i="1" s="1"/>
  <c r="F28" i="1"/>
  <c r="F42" i="1" s="1"/>
  <c r="E28" i="1"/>
  <c r="E42" i="1" s="1"/>
  <c r="D28" i="1"/>
  <c r="D42" i="1" s="1"/>
  <c r="Y24" i="1"/>
  <c r="Y23" i="1"/>
  <c r="Y11" i="1"/>
  <c r="Y10" i="1"/>
  <c r="Y9" i="1"/>
  <c r="E9" i="1"/>
  <c r="F9" i="1" s="1"/>
  <c r="Y8" i="1"/>
  <c r="Y7" i="1"/>
  <c r="D5" i="1"/>
  <c r="D27" i="1" s="1"/>
  <c r="D41" i="1" s="1"/>
  <c r="G9" i="1" l="1"/>
  <c r="F31" i="1"/>
  <c r="F45" i="1" s="1"/>
  <c r="E31" i="1"/>
  <c r="E45" i="1" s="1"/>
  <c r="Y25" i="1"/>
  <c r="E5" i="1"/>
  <c r="E27" i="1" l="1"/>
  <c r="E41" i="1" s="1"/>
  <c r="F5" i="1"/>
  <c r="Y26" i="1"/>
  <c r="H9" i="1"/>
  <c r="G31" i="1"/>
  <c r="G45" i="1" s="1"/>
  <c r="H31" i="1" l="1"/>
  <c r="H45" i="1" s="1"/>
  <c r="F27" i="1"/>
  <c r="F41" i="1" s="1"/>
  <c r="D4" i="1"/>
  <c r="Y27" i="1"/>
  <c r="D26" i="1" l="1"/>
  <c r="D40" i="1" s="1"/>
  <c r="E4" i="1"/>
  <c r="Y4" i="1"/>
  <c r="E26" i="1" l="1"/>
  <c r="E40" i="1" s="1"/>
  <c r="F4" i="1"/>
  <c r="Y5" i="1"/>
  <c r="F26" i="1" l="1"/>
  <c r="F40" i="1" s="1"/>
  <c r="Y6" i="1"/>
</calcChain>
</file>

<file path=xl/sharedStrings.xml><?xml version="1.0" encoding="utf-8"?>
<sst xmlns="http://schemas.openxmlformats.org/spreadsheetml/2006/main" count="116" uniqueCount="54">
  <si>
    <t>Espaços Ocupacionais</t>
  </si>
  <si>
    <t>Classes</t>
  </si>
  <si>
    <t>% Variação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</si>
  <si>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</si>
  <si>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</si>
  <si>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</si>
  <si>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</si>
  <si>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</si>
  <si>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</si>
  <si>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</si>
  <si>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</si>
  <si>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</si>
  <si>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</si>
  <si>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Diretor</t>
  </si>
  <si>
    <t>DiretorI</t>
  </si>
  <si>
    <t>Coordenador</t>
  </si>
  <si>
    <t>DiretorII</t>
  </si>
  <si>
    <t>Consultor</t>
  </si>
  <si>
    <t>Livre</t>
  </si>
  <si>
    <t>DiretorIII</t>
  </si>
  <si>
    <t>Analista</t>
  </si>
  <si>
    <t>DiretorIV</t>
  </si>
  <si>
    <t>Assistente</t>
  </si>
  <si>
    <t>DiretorV</t>
  </si>
  <si>
    <t>Auxiliar</t>
  </si>
  <si>
    <t>DiretorVI</t>
  </si>
  <si>
    <t>DiretorVII</t>
  </si>
  <si>
    <t>2012/MAIO</t>
  </si>
  <si>
    <t>DiretorVIII</t>
  </si>
  <si>
    <t>2013/MAIO</t>
  </si>
  <si>
    <t>DiretorIX</t>
  </si>
  <si>
    <t>DiretorX</t>
  </si>
  <si>
    <t>CoordenadorI</t>
  </si>
  <si>
    <t>CoordenadorII</t>
  </si>
  <si>
    <t>CoordenadorIII</t>
  </si>
  <si>
    <t>CoordenadorIV</t>
  </si>
  <si>
    <t>CoordenadorV</t>
  </si>
  <si>
    <t>CoordenadorVI</t>
  </si>
  <si>
    <t>CoordenadorVII</t>
  </si>
  <si>
    <t>CoordenadorVIII</t>
  </si>
  <si>
    <t>CoordenadorIX</t>
  </si>
  <si>
    <t>CoordenadorX</t>
  </si>
  <si>
    <t>2014/MAIO</t>
  </si>
  <si>
    <t>ConsultorI</t>
  </si>
  <si>
    <t>ConsultorII</t>
  </si>
  <si>
    <t>ConsultorIII</t>
  </si>
  <si>
    <t>ConsultorIV</t>
  </si>
  <si>
    <t>ConsultorV</t>
  </si>
  <si>
    <t>ConsultorVI</t>
  </si>
  <si>
    <t>ConsultorVII</t>
  </si>
  <si>
    <t>ConsultorVIII</t>
  </si>
  <si>
    <t>ConsultorIX</t>
  </si>
  <si>
    <t>ConsultorX</t>
  </si>
  <si>
    <t>Quantitativo de Cargos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</si>
</sst>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left" vertical="center" inden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center"/>
    </xf>
    <xf numFmtId="43" fontId="1" fillId="0" borderId="0" xfId="1" applyNumberFormat="1" applyFont="1"/>
    <xf numFmtId="43" fontId="1" fillId="3" borderId="0" xfId="1" applyNumberFormat="1" applyFont="1" applyFill="1"/>
    <xf numFmtId="10" fontId="0" fillId="2" borderId="3" xfId="0" applyNumberFormat="1" applyFill="1" applyBorder="1" applyAlignment="1">
      <alignment horizontal="center"/>
    </xf>
    <xf numFmtId="10" fontId="1" fillId="0" borderId="0" xfId="2" applyNumberFormat="1" applyFont="1"/>
    <xf numFmtId="10" fontId="0" fillId="0" borderId="0" xfId="0" applyNumberFormat="1"/>
    <xf numFmtId="0" fontId="3" fillId="0" borderId="6" xfId="0" applyFont="1" applyBorder="1"/>
    <xf numFmtId="43" fontId="3" fillId="0" borderId="6" xfId="0" applyNumberFormat="1" applyFont="1" applyBorder="1"/>
    <xf numFmtId="43" fontId="1" fillId="0" borderId="0" xfId="1" applyNumberFormat="1" applyFont="1" applyFill="1"/>
    <xf numFmtId="10" fontId="0" fillId="2" borderId="7" xfId="0" applyNumberForma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4" xfId="0" applyBorder="1"/>
    <xf numFmtId="43" fontId="1" fillId="0" borderId="4" xfId="1" applyNumberFormat="1" applyFont="1" applyBorder="1"/>
    <xf numFmtId="43" fontId="1" fillId="3" borderId="4" xfId="1" applyNumberFormat="1" applyFont="1" applyFill="1" applyBorder="1"/>
    <xf numFmtId="10" fontId="0" fillId="2" borderId="5" xfId="0" applyNumberForma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0" fontId="0" fillId="2" borderId="6" xfId="0" applyNumberFormat="1" applyFill="1" applyBorder="1" applyAlignment="1">
      <alignment horizontal="center"/>
    </xf>
    <xf numFmtId="0" fontId="0" fillId="0" borderId="0" xfId="0" applyBorder="1"/>
    <xf numFmtId="43" fontId="1" fillId="0" borderId="0" xfId="1" applyNumberFormat="1" applyFont="1" applyBorder="1"/>
    <xf numFmtId="10" fontId="4" fillId="2" borderId="6" xfId="0" applyNumberFormat="1" applyFont="1" applyFill="1" applyBorder="1" applyAlignment="1">
      <alignment horizontal="center"/>
    </xf>
    <xf numFmtId="43" fontId="3" fillId="0" borderId="0" xfId="0" applyNumberFormat="1" applyFont="1" applyBorder="1"/>
    <xf numFmtId="0" fontId="4" fillId="2" borderId="0" xfId="0" applyFont="1" applyFill="1" applyBorder="1" applyAlignment="1">
      <alignment horizontal="center"/>
    </xf>
    <xf numFmtId="9" fontId="0" fillId="0" borderId="0" xfId="2" applyFont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7"/>
  <sheetViews>
    <sheetView tabSelected="1" topLeftCell="A35" zoomScaleNormal="100" workbookViewId="0">
      <selection activeCell="D41" sqref="D41"/>
    </sheetView>
  </sheetViews>
  <sheetFormatPr defaultRowHeight="15" x14ac:dyDescent="0.25"/>
  <cols>
    <col min="1" max="1" width="5" customWidth="1"/>
    <col min="2" max="2" width="22.7109375" customWidth="1"/>
    <col min="3" max="3" width="14.42578125" customWidth="1"/>
    <col min="4" max="6" width="11.85546875" bestFit="1" customWidth="1"/>
    <col min="7" max="13" width="11.140625" bestFit="1" customWidth="1"/>
    <col min="14" max="14" width="1.7109375" customWidth="1"/>
    <col min="15" max="15" width="9.28515625" bestFit="1" customWidth="1"/>
    <col min="16" max="16" width="12.140625" bestFit="1" customWidth="1"/>
    <col min="17" max="18" width="9.5703125" bestFit="1" customWidth="1"/>
    <col min="24" max="24" width="13.7109375" bestFit="1" customWidth="1"/>
    <col min="25" max="25" width="10.5703125" bestFit="1" customWidth="1"/>
    <col min="27" max="35" width="12.7109375" style="2" bestFit="1" customWidth="1"/>
    <col min="36" max="36" width="13.7109375" style="2" bestFit="1" customWidth="1"/>
    <col min="37" max="39" width="7.28515625" bestFit="1" customWidth="1"/>
  </cols>
  <sheetData>
    <row r="1" spans="2:36" hidden="1" x14ac:dyDescent="0.25">
      <c r="B1" s="1">
        <v>2012</v>
      </c>
      <c r="C1" s="1"/>
    </row>
    <row r="2" spans="2:36" ht="15" hidden="1" customHeight="1" x14ac:dyDescent="0.25">
      <c r="B2" s="31" t="s">
        <v>0</v>
      </c>
      <c r="C2" s="3"/>
      <c r="D2" s="33" t="s">
        <v>1</v>
      </c>
      <c r="E2" s="33"/>
      <c r="F2" s="33"/>
      <c r="G2" s="33"/>
      <c r="H2" s="33"/>
      <c r="I2" s="33"/>
      <c r="J2" s="33"/>
      <c r="K2" s="33"/>
      <c r="L2" s="33"/>
      <c r="M2" s="33"/>
      <c r="O2" s="34" t="s">
        <v>2</v>
      </c>
      <c r="P2" s="4"/>
      <c r="Q2" s="4"/>
      <c r="R2" s="4"/>
      <c r="S2" s="4"/>
      <c r="T2" s="4"/>
      <c r="U2" s="4"/>
      <c r="V2" s="4"/>
      <c r="W2" s="4"/>
      <c r="X2" s="4"/>
      <c r="Y2" s="4"/>
    </row>
    <row r="3" spans="2:36" ht="11.25" hidden="1" customHeight="1" x14ac:dyDescent="0.25">
      <c r="B3" s="32"/>
      <c r="C3" s="5"/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O3" s="35"/>
      <c r="P3" s="4"/>
      <c r="Q3" s="4"/>
      <c r="R3" s="4"/>
      <c r="S3" s="4"/>
      <c r="T3" s="4"/>
      <c r="U3" s="4"/>
      <c r="V3" s="4"/>
      <c r="W3" s="4"/>
      <c r="X3" s="4"/>
      <c r="Y3" s="4"/>
    </row>
    <row r="4" spans="2:36" hidden="1" x14ac:dyDescent="0.25">
      <c r="B4" t="s">
        <v>13</v>
      </c>
      <c r="D4" s="7">
        <f>ROUND(F5*(1+5%),0)</f>
        <v>10530</v>
      </c>
      <c r="E4" s="7">
        <f>ROUND(D4*(1+$O4),0)</f>
        <v>12952</v>
      </c>
      <c r="F4" s="7">
        <f>ROUND(E4*(1+$O4),0)</f>
        <v>15931</v>
      </c>
      <c r="G4" s="8"/>
      <c r="H4" s="8"/>
      <c r="I4" s="8"/>
      <c r="J4" s="8"/>
      <c r="K4" s="8"/>
      <c r="L4" s="8"/>
      <c r="M4" s="8"/>
      <c r="O4" s="9">
        <v>0.23</v>
      </c>
      <c r="P4" s="10"/>
      <c r="Q4" s="11"/>
      <c r="R4" s="11"/>
      <c r="S4" s="11"/>
      <c r="T4" s="11"/>
      <c r="U4" s="11"/>
      <c r="V4" s="11"/>
      <c r="W4" s="11"/>
      <c r="X4" s="12" t="s">
        <v>14</v>
      </c>
      <c r="Y4" s="13">
        <f>D4</f>
        <v>10530</v>
      </c>
      <c r="AD4"/>
      <c r="AE4"/>
      <c r="AF4"/>
      <c r="AG4"/>
      <c r="AH4"/>
      <c r="AI4"/>
      <c r="AJ4"/>
    </row>
    <row r="5" spans="2:36" hidden="1" x14ac:dyDescent="0.25">
      <c r="B5" t="s">
        <v>15</v>
      </c>
      <c r="D5" s="14">
        <f>ROUND(M6*(1+5%),0)</f>
        <v>8760</v>
      </c>
      <c r="E5" s="14">
        <f>ROUND(D5*(1+$O5),0)</f>
        <v>9373</v>
      </c>
      <c r="F5" s="14">
        <f>ROUND(E5*(1+$O5),0)</f>
        <v>10029</v>
      </c>
      <c r="G5" s="8"/>
      <c r="H5" s="8"/>
      <c r="I5" s="8"/>
      <c r="J5" s="8"/>
      <c r="K5" s="8"/>
      <c r="L5" s="8"/>
      <c r="M5" s="8"/>
      <c r="O5" s="15">
        <v>7.0000000000000007E-2</v>
      </c>
      <c r="P5" s="7"/>
      <c r="Q5" s="7"/>
      <c r="R5" s="7"/>
      <c r="S5" s="11"/>
      <c r="T5" s="11"/>
      <c r="U5" s="11"/>
      <c r="V5" s="11"/>
      <c r="W5" s="11"/>
      <c r="X5" s="12" t="s">
        <v>16</v>
      </c>
      <c r="Y5" s="13">
        <f>E4</f>
        <v>12952</v>
      </c>
      <c r="AD5"/>
      <c r="AE5"/>
      <c r="AF5"/>
      <c r="AG5"/>
      <c r="AH5"/>
      <c r="AI5"/>
      <c r="AJ5"/>
    </row>
    <row r="6" spans="2:36" hidden="1" x14ac:dyDescent="0.25">
      <c r="B6" t="s">
        <v>17</v>
      </c>
      <c r="D6" s="7">
        <v>5026</v>
      </c>
      <c r="E6" s="7">
        <v>5378</v>
      </c>
      <c r="F6" s="7">
        <v>5754</v>
      </c>
      <c r="G6" s="7">
        <v>5915</v>
      </c>
      <c r="H6" s="7">
        <v>6329</v>
      </c>
      <c r="I6" s="7">
        <v>6817</v>
      </c>
      <c r="J6" s="7">
        <v>7163</v>
      </c>
      <c r="K6" s="7">
        <v>7440</v>
      </c>
      <c r="L6" s="7">
        <v>7720</v>
      </c>
      <c r="M6" s="7">
        <v>8343</v>
      </c>
      <c r="O6" s="15" t="s">
        <v>18</v>
      </c>
      <c r="Q6" s="16"/>
      <c r="R6" s="16"/>
      <c r="S6" s="16"/>
      <c r="T6" s="16"/>
      <c r="U6" s="16"/>
      <c r="V6" s="16"/>
      <c r="W6" s="16"/>
      <c r="X6" s="12" t="s">
        <v>19</v>
      </c>
      <c r="Y6" s="13">
        <f>F4</f>
        <v>15931</v>
      </c>
      <c r="AA6"/>
      <c r="AB6"/>
      <c r="AC6"/>
      <c r="AD6"/>
      <c r="AE6"/>
      <c r="AF6"/>
      <c r="AG6"/>
      <c r="AH6"/>
      <c r="AI6"/>
      <c r="AJ6"/>
    </row>
    <row r="7" spans="2:36" hidden="1" x14ac:dyDescent="0.25">
      <c r="B7" t="s">
        <v>20</v>
      </c>
      <c r="D7" s="7">
        <v>2266</v>
      </c>
      <c r="E7" s="7">
        <v>2590</v>
      </c>
      <c r="F7" s="7">
        <v>2914</v>
      </c>
      <c r="G7" s="7">
        <v>3205</v>
      </c>
      <c r="H7" s="7">
        <v>3438</v>
      </c>
      <c r="I7" s="7">
        <v>3782</v>
      </c>
      <c r="J7" s="7">
        <v>4160</v>
      </c>
      <c r="K7" s="7">
        <v>4576</v>
      </c>
      <c r="L7" s="7">
        <v>5026</v>
      </c>
      <c r="M7" s="7">
        <v>5316</v>
      </c>
      <c r="O7" s="15" t="s">
        <v>18</v>
      </c>
      <c r="P7" s="16"/>
      <c r="Q7" s="16"/>
      <c r="R7" s="16"/>
      <c r="S7" s="16"/>
      <c r="T7" s="16"/>
      <c r="U7" s="16"/>
      <c r="V7" s="16"/>
      <c r="W7" s="16"/>
      <c r="X7" s="12" t="s">
        <v>21</v>
      </c>
      <c r="Y7" s="13">
        <f>G4</f>
        <v>0</v>
      </c>
      <c r="AA7"/>
      <c r="AB7"/>
      <c r="AC7"/>
      <c r="AD7"/>
      <c r="AE7"/>
      <c r="AF7"/>
      <c r="AG7"/>
      <c r="AH7"/>
      <c r="AI7"/>
      <c r="AJ7"/>
    </row>
    <row r="8" spans="2:36" hidden="1" x14ac:dyDescent="0.25">
      <c r="B8" t="s">
        <v>22</v>
      </c>
      <c r="D8" s="7">
        <v>1214</v>
      </c>
      <c r="E8" s="7">
        <v>1335</v>
      </c>
      <c r="F8" s="7">
        <v>1416</v>
      </c>
      <c r="G8" s="7">
        <v>1558</v>
      </c>
      <c r="H8" s="7">
        <v>1619</v>
      </c>
      <c r="I8" s="7">
        <v>1781</v>
      </c>
      <c r="J8" s="7">
        <v>1943</v>
      </c>
      <c r="K8" s="7">
        <v>2137</v>
      </c>
      <c r="L8" s="7">
        <v>2266</v>
      </c>
      <c r="M8" s="7">
        <v>2493</v>
      </c>
      <c r="O8" s="15" t="s">
        <v>18</v>
      </c>
      <c r="P8" s="16"/>
      <c r="Q8" s="16"/>
      <c r="R8" s="16"/>
      <c r="S8" s="16"/>
      <c r="T8" s="16"/>
      <c r="U8" s="16"/>
      <c r="V8" s="16"/>
      <c r="W8" s="16"/>
      <c r="X8" s="12" t="s">
        <v>23</v>
      </c>
      <c r="Y8" s="13">
        <f>H4</f>
        <v>0</v>
      </c>
      <c r="AA8"/>
      <c r="AB8"/>
      <c r="AC8"/>
      <c r="AD8"/>
      <c r="AE8"/>
      <c r="AF8"/>
      <c r="AG8"/>
      <c r="AH8"/>
      <c r="AI8"/>
      <c r="AJ8"/>
    </row>
    <row r="9" spans="2:36" hidden="1" x14ac:dyDescent="0.25">
      <c r="B9" s="17" t="s">
        <v>24</v>
      </c>
      <c r="C9" s="17"/>
      <c r="D9" s="18">
        <v>700</v>
      </c>
      <c r="E9" s="18">
        <f>ROUND(D9*(1+$O9),0)</f>
        <v>770</v>
      </c>
      <c r="F9" s="18">
        <f>ROUND(E9*(1+$O9),0)</f>
        <v>847</v>
      </c>
      <c r="G9" s="18">
        <f>ROUND(F9*(1+$O9),0)</f>
        <v>932</v>
      </c>
      <c r="H9" s="18">
        <f>ROUND(G9*(1+$O9),0)</f>
        <v>1025</v>
      </c>
      <c r="I9" s="19"/>
      <c r="J9" s="19"/>
      <c r="K9" s="19"/>
      <c r="L9" s="19"/>
      <c r="M9" s="19"/>
      <c r="O9" s="20">
        <v>0.1</v>
      </c>
      <c r="P9" s="11"/>
      <c r="Q9" s="11"/>
      <c r="R9" s="11"/>
      <c r="S9" s="11"/>
      <c r="T9" s="11"/>
      <c r="U9" s="11"/>
      <c r="V9" s="11"/>
      <c r="W9" s="11"/>
      <c r="X9" s="12" t="s">
        <v>25</v>
      </c>
      <c r="Y9" s="13">
        <f>I4</f>
        <v>0</v>
      </c>
    </row>
    <row r="10" spans="2:36" hidden="1" x14ac:dyDescent="0.25">
      <c r="D10" s="7"/>
      <c r="E10" s="7"/>
      <c r="F10" s="7"/>
      <c r="G10" s="7"/>
      <c r="H10" s="7"/>
      <c r="I10" s="7"/>
      <c r="J10" s="7"/>
      <c r="K10" s="7"/>
      <c r="L10" s="7"/>
      <c r="M10" s="7"/>
      <c r="O10" s="11"/>
      <c r="P10" s="11"/>
      <c r="Q10" s="11"/>
      <c r="R10" s="11"/>
      <c r="S10" s="11"/>
      <c r="T10" s="11"/>
      <c r="U10" s="11"/>
      <c r="V10" s="11"/>
      <c r="W10" s="11"/>
      <c r="X10" s="12" t="s">
        <v>26</v>
      </c>
      <c r="Y10" s="13">
        <f>J4</f>
        <v>0</v>
      </c>
      <c r="AA10"/>
      <c r="AB10"/>
      <c r="AC10"/>
      <c r="AD10"/>
      <c r="AE10"/>
      <c r="AF10"/>
      <c r="AG10"/>
      <c r="AH10"/>
      <c r="AI10"/>
      <c r="AJ10"/>
    </row>
    <row r="11" spans="2:36" hidden="1" x14ac:dyDescent="0.25">
      <c r="B11" s="21" t="s">
        <v>27</v>
      </c>
      <c r="C11" s="27"/>
      <c r="D11" s="7"/>
      <c r="E11" s="7"/>
      <c r="F11" s="7"/>
      <c r="G11" s="7"/>
      <c r="H11" s="7"/>
      <c r="I11" s="7"/>
      <c r="J11" s="7"/>
      <c r="K11" s="7"/>
      <c r="L11" s="7"/>
      <c r="M11" s="7"/>
      <c r="O11" s="11"/>
      <c r="P11" s="11"/>
      <c r="Q11" s="11"/>
      <c r="R11" s="11"/>
      <c r="S11" s="11"/>
      <c r="T11" s="11"/>
      <c r="U11" s="11"/>
      <c r="V11" s="11"/>
      <c r="W11" s="11"/>
      <c r="X11" s="12" t="s">
        <v>28</v>
      </c>
      <c r="Y11" s="13">
        <f>K4</f>
        <v>0</v>
      </c>
      <c r="AA11"/>
      <c r="AB11"/>
      <c r="AC11"/>
      <c r="AD11"/>
      <c r="AE11"/>
      <c r="AF11"/>
      <c r="AG11"/>
      <c r="AH11"/>
      <c r="AI11"/>
      <c r="AJ11"/>
    </row>
    <row r="12" spans="2:36" hidden="1" x14ac:dyDescent="0.25">
      <c r="B12" s="31" t="s">
        <v>0</v>
      </c>
      <c r="C12" s="3"/>
      <c r="D12" s="33" t="s">
        <v>1</v>
      </c>
      <c r="E12" s="33"/>
      <c r="F12" s="33"/>
      <c r="G12" s="33"/>
      <c r="H12" s="33"/>
      <c r="I12" s="33"/>
      <c r="J12" s="33"/>
      <c r="K12" s="33"/>
      <c r="L12" s="33"/>
      <c r="M12" s="33"/>
      <c r="O12" s="34" t="s">
        <v>2</v>
      </c>
      <c r="P12" s="11"/>
      <c r="Q12" s="11"/>
      <c r="R12" s="11"/>
      <c r="S12" s="11"/>
      <c r="T12" s="11"/>
      <c r="U12" s="11"/>
      <c r="V12" s="11"/>
      <c r="W12" s="11"/>
      <c r="X12" s="12"/>
      <c r="Y12" s="13"/>
      <c r="AA12"/>
      <c r="AB12"/>
      <c r="AC12"/>
      <c r="AD12"/>
      <c r="AE12"/>
      <c r="AF12"/>
      <c r="AG12"/>
      <c r="AH12"/>
      <c r="AI12"/>
      <c r="AJ12"/>
    </row>
    <row r="13" spans="2:36" hidden="1" x14ac:dyDescent="0.25">
      <c r="B13" s="32"/>
      <c r="C13" s="5"/>
      <c r="D13" s="6" t="s">
        <v>3</v>
      </c>
      <c r="E13" s="6" t="s">
        <v>4</v>
      </c>
      <c r="F13" s="6" t="s">
        <v>5</v>
      </c>
      <c r="G13" s="6" t="s">
        <v>6</v>
      </c>
      <c r="H13" s="6" t="s">
        <v>7</v>
      </c>
      <c r="I13" s="6" t="s">
        <v>8</v>
      </c>
      <c r="J13" s="6" t="s">
        <v>9</v>
      </c>
      <c r="K13" s="6" t="s">
        <v>10</v>
      </c>
      <c r="L13" s="6" t="s">
        <v>11</v>
      </c>
      <c r="M13" s="6" t="s">
        <v>12</v>
      </c>
      <c r="O13" s="35"/>
      <c r="P13" s="11"/>
      <c r="Q13" s="11"/>
      <c r="R13" s="11"/>
      <c r="S13" s="11"/>
      <c r="T13" s="11"/>
      <c r="U13" s="11"/>
      <c r="V13" s="11"/>
      <c r="W13" s="11"/>
      <c r="X13" s="12"/>
      <c r="Y13" s="13"/>
      <c r="AA13"/>
      <c r="AB13"/>
      <c r="AC13"/>
      <c r="AD13"/>
      <c r="AE13"/>
      <c r="AF13"/>
      <c r="AG13"/>
      <c r="AH13"/>
      <c r="AI13"/>
      <c r="AJ13"/>
    </row>
    <row r="14" spans="2:36" hidden="1" x14ac:dyDescent="0.25">
      <c r="B14" t="s">
        <v>13</v>
      </c>
      <c r="D14" s="7">
        <v>10530</v>
      </c>
      <c r="E14" s="7">
        <v>12952</v>
      </c>
      <c r="F14" s="7">
        <v>15931</v>
      </c>
      <c r="G14" s="8"/>
      <c r="H14" s="8"/>
      <c r="I14" s="8"/>
      <c r="J14" s="8"/>
      <c r="K14" s="8"/>
      <c r="L14" s="8"/>
      <c r="M14" s="8"/>
      <c r="O14" s="22">
        <v>0.23</v>
      </c>
      <c r="P14" s="11"/>
      <c r="Q14" s="11"/>
      <c r="R14" s="11"/>
      <c r="S14" s="11"/>
      <c r="T14" s="11"/>
      <c r="U14" s="11"/>
      <c r="V14" s="11"/>
      <c r="W14" s="11"/>
      <c r="X14" s="12"/>
      <c r="Y14" s="13"/>
      <c r="AA14"/>
      <c r="AB14"/>
      <c r="AC14"/>
      <c r="AD14"/>
      <c r="AE14"/>
      <c r="AF14"/>
      <c r="AG14"/>
      <c r="AH14"/>
      <c r="AI14"/>
      <c r="AJ14"/>
    </row>
    <row r="15" spans="2:36" hidden="1" x14ac:dyDescent="0.25">
      <c r="B15" t="s">
        <v>15</v>
      </c>
      <c r="D15" s="7">
        <v>8760</v>
      </c>
      <c r="E15" s="7">
        <v>9373</v>
      </c>
      <c r="F15" s="7">
        <v>10029</v>
      </c>
      <c r="G15" s="8"/>
      <c r="H15" s="8"/>
      <c r="I15" s="8"/>
      <c r="J15" s="8"/>
      <c r="K15" s="8"/>
      <c r="L15" s="8"/>
      <c r="M15" s="8"/>
      <c r="O15" s="22">
        <v>7.0000000000000007E-2</v>
      </c>
      <c r="P15" s="11"/>
      <c r="Q15" s="11"/>
      <c r="R15" s="11"/>
      <c r="S15" s="11"/>
      <c r="T15" s="11"/>
      <c r="U15" s="11"/>
      <c r="V15" s="11"/>
      <c r="W15" s="11"/>
      <c r="X15" s="12"/>
      <c r="Y15" s="13"/>
      <c r="AA15"/>
      <c r="AB15"/>
      <c r="AC15"/>
      <c r="AD15"/>
      <c r="AE15"/>
      <c r="AF15"/>
      <c r="AG15"/>
      <c r="AH15"/>
      <c r="AI15"/>
      <c r="AJ15"/>
    </row>
    <row r="16" spans="2:36" ht="0.75" hidden="1" customHeight="1" x14ac:dyDescent="0.25">
      <c r="B16" t="s">
        <v>17</v>
      </c>
      <c r="D16" s="7">
        <v>5026</v>
      </c>
      <c r="E16" s="7">
        <v>5378</v>
      </c>
      <c r="F16" s="7">
        <v>5754</v>
      </c>
      <c r="G16" s="7">
        <v>5915</v>
      </c>
      <c r="H16" s="7">
        <v>6329</v>
      </c>
      <c r="I16" s="7">
        <v>6817</v>
      </c>
      <c r="J16" s="7">
        <v>7163</v>
      </c>
      <c r="K16" s="7">
        <v>7440</v>
      </c>
      <c r="L16" s="7">
        <v>7720</v>
      </c>
      <c r="M16" s="7">
        <v>8343</v>
      </c>
      <c r="O16" s="22" t="s">
        <v>18</v>
      </c>
      <c r="P16" s="11"/>
      <c r="Q16" s="11"/>
      <c r="R16" s="11"/>
      <c r="S16" s="11"/>
      <c r="T16" s="11"/>
      <c r="U16" s="11"/>
      <c r="V16" s="11"/>
      <c r="W16" s="11"/>
      <c r="X16" s="12"/>
      <c r="Y16" s="13"/>
      <c r="AA16"/>
      <c r="AB16"/>
      <c r="AC16"/>
      <c r="AD16"/>
      <c r="AE16"/>
      <c r="AF16"/>
      <c r="AG16"/>
      <c r="AH16"/>
      <c r="AI16"/>
      <c r="AJ16"/>
    </row>
    <row r="17" spans="2:37" hidden="1" x14ac:dyDescent="0.25">
      <c r="B17" t="s">
        <v>20</v>
      </c>
      <c r="D17" s="7">
        <v>2266</v>
      </c>
      <c r="E17" s="7">
        <v>2590</v>
      </c>
      <c r="F17" s="7">
        <v>2914</v>
      </c>
      <c r="G17" s="7">
        <v>3205</v>
      </c>
      <c r="H17" s="7">
        <v>3438</v>
      </c>
      <c r="I17" s="7">
        <v>3782</v>
      </c>
      <c r="J17" s="7">
        <v>4160</v>
      </c>
      <c r="K17" s="7">
        <v>4576</v>
      </c>
      <c r="L17" s="7">
        <v>5026</v>
      </c>
      <c r="M17" s="7">
        <v>5316</v>
      </c>
      <c r="O17" s="22" t="s">
        <v>18</v>
      </c>
      <c r="P17" s="11"/>
      <c r="Q17" s="11"/>
      <c r="R17" s="11"/>
      <c r="S17" s="11"/>
      <c r="T17" s="11"/>
      <c r="U17" s="11"/>
      <c r="V17" s="11"/>
      <c r="W17" s="11"/>
      <c r="X17" s="12"/>
      <c r="Y17" s="13"/>
      <c r="AA17"/>
      <c r="AB17"/>
      <c r="AC17"/>
      <c r="AD17"/>
      <c r="AE17"/>
      <c r="AF17"/>
      <c r="AG17"/>
      <c r="AH17"/>
      <c r="AI17"/>
      <c r="AJ17"/>
    </row>
    <row r="18" spans="2:37" hidden="1" x14ac:dyDescent="0.25">
      <c r="B18" s="23" t="s">
        <v>22</v>
      </c>
      <c r="C18" s="23"/>
      <c r="D18" s="24">
        <v>1214</v>
      </c>
      <c r="E18" s="24">
        <v>1335</v>
      </c>
      <c r="F18" s="24">
        <v>1416</v>
      </c>
      <c r="G18" s="24">
        <v>1558</v>
      </c>
      <c r="H18" s="24">
        <v>1619</v>
      </c>
      <c r="I18" s="7">
        <v>1781</v>
      </c>
      <c r="J18" s="7">
        <v>1943</v>
      </c>
      <c r="K18" s="7">
        <v>2137</v>
      </c>
      <c r="L18" s="7">
        <v>2266</v>
      </c>
      <c r="M18" s="7">
        <v>2493</v>
      </c>
      <c r="O18" s="22" t="s">
        <v>18</v>
      </c>
      <c r="P18" s="11"/>
      <c r="Q18" s="11"/>
      <c r="R18" s="11"/>
      <c r="S18" s="11"/>
      <c r="T18" s="11"/>
      <c r="U18" s="11"/>
      <c r="V18" s="11"/>
      <c r="W18" s="11"/>
      <c r="X18" s="12"/>
      <c r="Y18" s="13"/>
      <c r="AA18"/>
      <c r="AB18"/>
      <c r="AC18"/>
      <c r="AD18"/>
      <c r="AE18"/>
      <c r="AF18"/>
      <c r="AG18"/>
      <c r="AH18"/>
      <c r="AI18"/>
      <c r="AJ18"/>
    </row>
    <row r="19" spans="2:37" hidden="1" x14ac:dyDescent="0.25">
      <c r="B19" s="17" t="s">
        <v>24</v>
      </c>
      <c r="C19" s="17"/>
      <c r="D19" s="18">
        <v>700</v>
      </c>
      <c r="E19" s="18">
        <v>770</v>
      </c>
      <c r="F19" s="18">
        <v>847</v>
      </c>
      <c r="G19" s="18">
        <v>932</v>
      </c>
      <c r="H19" s="18">
        <v>1025</v>
      </c>
      <c r="I19" s="19"/>
      <c r="J19" s="19"/>
      <c r="K19" s="19"/>
      <c r="L19" s="19"/>
      <c r="M19" s="19"/>
      <c r="O19" s="22">
        <v>0.1</v>
      </c>
      <c r="P19" s="11"/>
      <c r="Q19" s="11"/>
      <c r="R19" s="11"/>
      <c r="S19" s="11"/>
      <c r="T19" s="11"/>
      <c r="U19" s="11"/>
      <c r="V19" s="11"/>
      <c r="W19" s="11"/>
      <c r="X19" s="12"/>
      <c r="Y19" s="13"/>
      <c r="AA19"/>
      <c r="AB19"/>
      <c r="AC19"/>
      <c r="AD19"/>
      <c r="AE19"/>
      <c r="AF19"/>
      <c r="AG19"/>
      <c r="AH19"/>
      <c r="AI19"/>
      <c r="AJ19"/>
    </row>
    <row r="20" spans="2:37" hidden="1" x14ac:dyDescent="0.25">
      <c r="D20" s="7"/>
      <c r="E20" s="7"/>
      <c r="F20" s="7"/>
      <c r="G20" s="7"/>
      <c r="H20" s="7"/>
      <c r="I20" s="7"/>
      <c r="J20" s="7"/>
      <c r="K20" s="7"/>
      <c r="L20" s="7"/>
      <c r="M20" s="7"/>
      <c r="O20" s="11"/>
      <c r="P20" s="11"/>
      <c r="Q20" s="11"/>
      <c r="R20" s="11"/>
      <c r="S20" s="11"/>
      <c r="T20" s="11"/>
      <c r="U20" s="11"/>
      <c r="V20" s="11"/>
      <c r="W20" s="11"/>
      <c r="X20" s="12"/>
      <c r="Y20" s="13"/>
      <c r="AA20"/>
      <c r="AB20"/>
      <c r="AC20"/>
      <c r="AD20"/>
      <c r="AE20"/>
      <c r="AF20"/>
      <c r="AG20"/>
      <c r="AH20"/>
      <c r="AI20"/>
      <c r="AJ20"/>
    </row>
    <row r="21" spans="2:37" hidden="1" x14ac:dyDescent="0.25">
      <c r="D21" s="7"/>
      <c r="E21" s="7"/>
      <c r="F21" s="7"/>
      <c r="G21" s="7"/>
      <c r="H21" s="7"/>
      <c r="I21" s="7"/>
      <c r="J21" s="7"/>
      <c r="K21" s="7"/>
      <c r="L21" s="7"/>
      <c r="M21" s="7"/>
      <c r="O21" s="11"/>
      <c r="P21" s="11"/>
      <c r="Q21" s="11"/>
      <c r="R21" s="11"/>
      <c r="S21" s="11"/>
      <c r="T21" s="11"/>
      <c r="U21" s="11"/>
      <c r="V21" s="11"/>
      <c r="W21" s="11"/>
      <c r="X21" s="12"/>
      <c r="Y21" s="13"/>
      <c r="AA21"/>
      <c r="AB21"/>
      <c r="AC21"/>
      <c r="AD21"/>
      <c r="AE21"/>
      <c r="AF21"/>
      <c r="AG21"/>
      <c r="AH21"/>
      <c r="AI21"/>
      <c r="AJ21"/>
    </row>
    <row r="22" spans="2:37" hidden="1" x14ac:dyDescent="0.25">
      <c r="D22" s="7"/>
      <c r="E22" s="7"/>
      <c r="F22" s="7"/>
      <c r="G22" s="7"/>
      <c r="H22" s="7"/>
      <c r="I22" s="7"/>
      <c r="J22" s="7"/>
      <c r="K22" s="7"/>
      <c r="L22" s="7"/>
      <c r="M22" s="7"/>
      <c r="O22" s="11"/>
      <c r="P22" s="11"/>
      <c r="Q22" s="11"/>
      <c r="R22" s="11"/>
      <c r="S22" s="11"/>
      <c r="T22" s="11"/>
      <c r="U22" s="11"/>
      <c r="V22" s="11"/>
      <c r="W22" s="11"/>
      <c r="X22" s="12"/>
      <c r="Y22" s="13"/>
      <c r="AA22"/>
      <c r="AB22"/>
      <c r="AC22"/>
      <c r="AD22"/>
      <c r="AE22"/>
      <c r="AF22"/>
      <c r="AG22"/>
      <c r="AH22"/>
      <c r="AI22"/>
      <c r="AJ22"/>
    </row>
    <row r="23" spans="2:37" hidden="1" x14ac:dyDescent="0.25">
      <c r="B23" s="21" t="s">
        <v>29</v>
      </c>
      <c r="D23" s="7"/>
      <c r="E23" s="7"/>
      <c r="F23" s="7"/>
      <c r="G23" s="7"/>
      <c r="H23" s="7"/>
      <c r="I23" s="7"/>
      <c r="J23" s="7"/>
      <c r="K23" s="7"/>
      <c r="L23" s="7"/>
      <c r="M23" s="7"/>
      <c r="O23" s="11"/>
      <c r="P23" s="11"/>
      <c r="Q23" s="11"/>
      <c r="R23" s="11"/>
      <c r="S23" s="11"/>
      <c r="T23" s="11"/>
      <c r="U23" s="11"/>
      <c r="V23" s="11"/>
      <c r="W23" s="11"/>
      <c r="X23" s="12" t="s">
        <v>30</v>
      </c>
      <c r="Y23" s="13">
        <f>L4</f>
        <v>0</v>
      </c>
      <c r="AA23"/>
      <c r="AB23"/>
      <c r="AC23"/>
      <c r="AD23"/>
      <c r="AE23"/>
      <c r="AF23"/>
      <c r="AG23"/>
      <c r="AH23"/>
      <c r="AI23"/>
      <c r="AJ23"/>
    </row>
    <row r="24" spans="2:37" hidden="1" x14ac:dyDescent="0.25">
      <c r="B24" s="31" t="s">
        <v>0</v>
      </c>
      <c r="C24" s="3"/>
      <c r="D24" s="33" t="s">
        <v>1</v>
      </c>
      <c r="E24" s="33"/>
      <c r="F24" s="33"/>
      <c r="G24" s="33"/>
      <c r="H24" s="33"/>
      <c r="I24" s="33"/>
      <c r="J24" s="33"/>
      <c r="K24" s="33"/>
      <c r="L24" s="33"/>
      <c r="M24" s="33"/>
      <c r="O24" s="34" t="s">
        <v>2</v>
      </c>
      <c r="X24" s="12" t="s">
        <v>31</v>
      </c>
      <c r="Y24" s="13">
        <f>M4</f>
        <v>0</v>
      </c>
      <c r="AA24"/>
      <c r="AB24"/>
      <c r="AC24"/>
      <c r="AD24"/>
      <c r="AE24"/>
      <c r="AF24"/>
      <c r="AG24"/>
      <c r="AH24"/>
      <c r="AI24"/>
      <c r="AJ24"/>
    </row>
    <row r="25" spans="2:37" hidden="1" x14ac:dyDescent="0.25">
      <c r="B25" s="32"/>
      <c r="C25" s="5"/>
      <c r="D25" s="6" t="s">
        <v>3</v>
      </c>
      <c r="E25" s="6" t="s">
        <v>4</v>
      </c>
      <c r="F25" s="6" t="s">
        <v>5</v>
      </c>
      <c r="G25" s="6" t="s">
        <v>6</v>
      </c>
      <c r="H25" s="6" t="s">
        <v>7</v>
      </c>
      <c r="I25" s="6" t="s">
        <v>8</v>
      </c>
      <c r="J25" s="6" t="s">
        <v>9</v>
      </c>
      <c r="K25" s="6" t="s">
        <v>10</v>
      </c>
      <c r="L25" s="6" t="s">
        <v>11</v>
      </c>
      <c r="M25" s="6" t="s">
        <v>12</v>
      </c>
      <c r="O25" s="35"/>
      <c r="X25" s="12" t="s">
        <v>32</v>
      </c>
      <c r="Y25" s="13">
        <f>D5</f>
        <v>8760</v>
      </c>
    </row>
    <row r="26" spans="2:37" hidden="1" x14ac:dyDescent="0.25">
      <c r="B26" t="s">
        <v>13</v>
      </c>
      <c r="D26" s="7">
        <f>ROUND(D4*(1+$O26),0)</f>
        <v>11393</v>
      </c>
      <c r="E26" s="7">
        <f>ROUND(E4*(1+$O26),0)</f>
        <v>14014</v>
      </c>
      <c r="F26" s="7">
        <f>ROUND(F4*(1+$O26),0)</f>
        <v>17237</v>
      </c>
      <c r="G26" s="8"/>
      <c r="H26" s="8"/>
      <c r="I26" s="8"/>
      <c r="J26" s="8"/>
      <c r="K26" s="8"/>
      <c r="L26" s="8"/>
      <c r="M26" s="8"/>
      <c r="O26" s="25">
        <v>8.2000000000000003E-2</v>
      </c>
      <c r="X26" s="12" t="s">
        <v>33</v>
      </c>
      <c r="Y26" s="13">
        <f>E5</f>
        <v>9373</v>
      </c>
    </row>
    <row r="27" spans="2:37" hidden="1" x14ac:dyDescent="0.25">
      <c r="B27" t="s">
        <v>15</v>
      </c>
      <c r="D27" s="14">
        <f>ROUND(D5*(1+$O26),0)</f>
        <v>9478</v>
      </c>
      <c r="E27" s="14">
        <f>ROUND(E5*(1+$O26),0)</f>
        <v>10142</v>
      </c>
      <c r="F27" s="14">
        <f>ROUND(F5*(1+$O26),0)</f>
        <v>10851</v>
      </c>
      <c r="G27" s="8"/>
      <c r="H27" s="8"/>
      <c r="I27" s="8"/>
      <c r="J27" s="8"/>
      <c r="K27" s="8"/>
      <c r="L27" s="8"/>
      <c r="M27" s="8"/>
      <c r="X27" s="12" t="s">
        <v>34</v>
      </c>
      <c r="Y27" s="13">
        <f>F5</f>
        <v>10029</v>
      </c>
    </row>
    <row r="28" spans="2:37" hidden="1" x14ac:dyDescent="0.25">
      <c r="B28" t="s">
        <v>17</v>
      </c>
      <c r="D28" s="7">
        <f t="shared" ref="D28:M28" si="0">ROUND(D6*(1+$O26),0)</f>
        <v>5438</v>
      </c>
      <c r="E28" s="7">
        <f t="shared" si="0"/>
        <v>5819</v>
      </c>
      <c r="F28" s="7">
        <f t="shared" si="0"/>
        <v>6226</v>
      </c>
      <c r="G28" s="7">
        <f t="shared" si="0"/>
        <v>6400</v>
      </c>
      <c r="H28" s="7">
        <f t="shared" si="0"/>
        <v>6848</v>
      </c>
      <c r="I28" s="7">
        <f t="shared" si="0"/>
        <v>7376</v>
      </c>
      <c r="J28" s="7">
        <f t="shared" si="0"/>
        <v>7750</v>
      </c>
      <c r="K28" s="7">
        <f t="shared" si="0"/>
        <v>8050</v>
      </c>
      <c r="L28" s="7">
        <f t="shared" si="0"/>
        <v>8353</v>
      </c>
      <c r="M28" s="7">
        <f t="shared" si="0"/>
        <v>9027</v>
      </c>
      <c r="X28" s="12" t="s">
        <v>35</v>
      </c>
      <c r="Y28" s="13">
        <f>G5</f>
        <v>0</v>
      </c>
    </row>
    <row r="29" spans="2:37" hidden="1" x14ac:dyDescent="0.25">
      <c r="B29" t="s">
        <v>20</v>
      </c>
      <c r="D29" s="7">
        <f t="shared" ref="D29:M29" si="1">ROUND(D7*(1+$O26),0)</f>
        <v>2452</v>
      </c>
      <c r="E29" s="7">
        <f t="shared" si="1"/>
        <v>2802</v>
      </c>
      <c r="F29" s="7">
        <f t="shared" si="1"/>
        <v>3153</v>
      </c>
      <c r="G29" s="7">
        <f t="shared" si="1"/>
        <v>3468</v>
      </c>
      <c r="H29" s="7">
        <f t="shared" si="1"/>
        <v>3720</v>
      </c>
      <c r="I29" s="7">
        <f t="shared" si="1"/>
        <v>4092</v>
      </c>
      <c r="J29" s="7">
        <f t="shared" si="1"/>
        <v>4501</v>
      </c>
      <c r="K29" s="7">
        <f t="shared" si="1"/>
        <v>4951</v>
      </c>
      <c r="L29" s="7">
        <f t="shared" si="1"/>
        <v>5438</v>
      </c>
      <c r="M29" s="7">
        <f t="shared" si="1"/>
        <v>5752</v>
      </c>
      <c r="X29" s="12" t="s">
        <v>36</v>
      </c>
      <c r="Y29" s="13">
        <f>H5</f>
        <v>0</v>
      </c>
    </row>
    <row r="30" spans="2:37" hidden="1" x14ac:dyDescent="0.25">
      <c r="B30" t="s">
        <v>22</v>
      </c>
      <c r="D30" s="7">
        <f t="shared" ref="D30:M30" si="2">ROUND(D8*(1+$O26),0)</f>
        <v>1314</v>
      </c>
      <c r="E30" s="7">
        <f t="shared" si="2"/>
        <v>1444</v>
      </c>
      <c r="F30" s="7">
        <f t="shared" si="2"/>
        <v>1532</v>
      </c>
      <c r="G30" s="7">
        <f t="shared" si="2"/>
        <v>1686</v>
      </c>
      <c r="H30" s="7">
        <f t="shared" si="2"/>
        <v>1752</v>
      </c>
      <c r="I30" s="7">
        <f t="shared" si="2"/>
        <v>1927</v>
      </c>
      <c r="J30" s="7">
        <f t="shared" si="2"/>
        <v>2102</v>
      </c>
      <c r="K30" s="7">
        <f t="shared" si="2"/>
        <v>2312</v>
      </c>
      <c r="L30" s="7">
        <f t="shared" si="2"/>
        <v>2452</v>
      </c>
      <c r="M30" s="7">
        <f t="shared" si="2"/>
        <v>2697</v>
      </c>
      <c r="X30" s="12" t="s">
        <v>37</v>
      </c>
      <c r="Y30" s="13">
        <f>I5</f>
        <v>0</v>
      </c>
    </row>
    <row r="31" spans="2:37" hidden="1" x14ac:dyDescent="0.25">
      <c r="B31" s="17" t="s">
        <v>24</v>
      </c>
      <c r="C31" s="17"/>
      <c r="D31" s="18">
        <f>ROUND(D9*(1+$O26),0)</f>
        <v>757</v>
      </c>
      <c r="E31" s="18">
        <f>ROUND(E9*(1+$O26),0)</f>
        <v>833</v>
      </c>
      <c r="F31" s="18">
        <f>ROUND(F9*(1+$O26),0)</f>
        <v>916</v>
      </c>
      <c r="G31" s="18">
        <f>ROUND(G9*(1+$O26),0)</f>
        <v>1008</v>
      </c>
      <c r="H31" s="18">
        <f>ROUND(H9*(1+$O26),0)</f>
        <v>1109</v>
      </c>
      <c r="I31" s="19"/>
      <c r="J31" s="19"/>
      <c r="K31" s="19"/>
      <c r="L31" s="19"/>
      <c r="M31" s="19"/>
      <c r="X31" s="12" t="s">
        <v>38</v>
      </c>
      <c r="Y31" s="13">
        <f>J5</f>
        <v>0</v>
      </c>
    </row>
    <row r="32" spans="2:37" hidden="1" x14ac:dyDescent="0.25">
      <c r="E32" s="7"/>
      <c r="F32" s="7"/>
      <c r="G32" s="7"/>
      <c r="H32" s="7"/>
      <c r="I32" s="7"/>
      <c r="J32" s="7"/>
      <c r="K32" s="7"/>
      <c r="L32" s="7"/>
      <c r="M32" s="7"/>
      <c r="N32" s="7"/>
      <c r="Y32" s="12" t="s">
        <v>39</v>
      </c>
      <c r="Z32" s="13">
        <f>K5</f>
        <v>0</v>
      </c>
      <c r="AA32"/>
      <c r="AK32" s="2"/>
    </row>
    <row r="33" spans="2:37" hidden="1" x14ac:dyDescent="0.25">
      <c r="E33" s="7"/>
      <c r="F33" s="7"/>
      <c r="G33" s="7"/>
      <c r="H33" s="7"/>
      <c r="I33" s="7"/>
      <c r="J33" s="7"/>
      <c r="K33" s="7"/>
      <c r="L33" s="7"/>
      <c r="M33" s="7"/>
      <c r="N33" s="7"/>
      <c r="Y33" s="12"/>
      <c r="Z33" s="26"/>
      <c r="AA33"/>
      <c r="AK33" s="2"/>
    </row>
    <row r="34" spans="2:37" hidden="1" x14ac:dyDescent="0.25">
      <c r="E34" s="7"/>
      <c r="F34" s="7"/>
      <c r="G34" s="7"/>
      <c r="H34" s="7"/>
      <c r="I34" s="7"/>
      <c r="J34" s="7"/>
      <c r="K34" s="7"/>
      <c r="L34" s="7"/>
      <c r="M34" s="7"/>
      <c r="N34" s="7"/>
      <c r="Y34" s="12"/>
      <c r="Z34" s="26"/>
      <c r="AA34"/>
      <c r="AK34" s="2"/>
    </row>
    <row r="35" spans="2:37" x14ac:dyDescent="0.25">
      <c r="D35" s="7"/>
      <c r="E35" s="7"/>
      <c r="F35" s="7"/>
      <c r="G35" s="7"/>
      <c r="H35" s="7"/>
      <c r="I35" s="7"/>
      <c r="J35" s="7"/>
      <c r="K35" s="7"/>
      <c r="L35" s="7"/>
      <c r="M35" s="7"/>
      <c r="X35" s="12" t="s">
        <v>40</v>
      </c>
      <c r="Y35" s="13">
        <f>L5</f>
        <v>0</v>
      </c>
    </row>
    <row r="36" spans="2:37" x14ac:dyDescent="0.25">
      <c r="D36" s="7"/>
      <c r="E36" s="7"/>
      <c r="F36" s="7"/>
      <c r="G36" s="7"/>
      <c r="H36" s="7"/>
      <c r="I36" s="7"/>
      <c r="J36" s="7"/>
      <c r="K36" s="7"/>
      <c r="L36" s="7"/>
      <c r="M36" s="7"/>
      <c r="X36" s="12" t="s">
        <v>41</v>
      </c>
      <c r="Y36" s="13">
        <f>M5</f>
        <v>0</v>
      </c>
    </row>
    <row r="37" spans="2:37" x14ac:dyDescent="0.25">
      <c r="B37" s="21" t="s">
        <v>42</v>
      </c>
      <c r="D37" s="7"/>
      <c r="E37" s="7"/>
      <c r="F37" s="7"/>
      <c r="G37" s="7"/>
      <c r="H37" s="7"/>
      <c r="I37" s="7"/>
      <c r="J37" s="7"/>
      <c r="K37" s="7"/>
      <c r="L37" s="7"/>
      <c r="M37" s="7"/>
      <c r="O37" s="11"/>
      <c r="X37" s="12" t="s">
        <v>43</v>
      </c>
      <c r="Y37" s="13">
        <f>D6</f>
        <v>5026</v>
      </c>
    </row>
    <row r="38" spans="2:37" x14ac:dyDescent="0.25">
      <c r="B38" s="31" t="s">
        <v>0</v>
      </c>
      <c r="C38" s="36" t="s">
        <v>53</v>
      </c>
      <c r="D38" s="33" t="s">
        <v>1</v>
      </c>
      <c r="E38" s="33"/>
      <c r="F38" s="33"/>
      <c r="G38" s="33"/>
      <c r="H38" s="33"/>
      <c r="I38" s="33"/>
      <c r="J38" s="33"/>
      <c r="K38" s="33"/>
      <c r="L38" s="33"/>
      <c r="M38" s="33"/>
      <c r="O38" s="34" t="s">
        <v>2</v>
      </c>
      <c r="X38" s="12" t="s">
        <v>44</v>
      </c>
      <c r="Y38" s="13">
        <f>E6</f>
        <v>5378</v>
      </c>
    </row>
    <row r="39" spans="2:37" x14ac:dyDescent="0.25">
      <c r="B39" s="32"/>
      <c r="C39" s="37"/>
      <c r="D39" s="6" t="s">
        <v>3</v>
      </c>
      <c r="E39" s="6" t="s">
        <v>4</v>
      </c>
      <c r="F39" s="6" t="s">
        <v>5</v>
      </c>
      <c r="G39" s="6" t="s">
        <v>6</v>
      </c>
      <c r="H39" s="6" t="s">
        <v>7</v>
      </c>
      <c r="I39" s="6" t="s">
        <v>8</v>
      </c>
      <c r="J39" s="6" t="s">
        <v>9</v>
      </c>
      <c r="K39" s="6" t="s">
        <v>10</v>
      </c>
      <c r="L39" s="6" t="s">
        <v>11</v>
      </c>
      <c r="M39" s="6" t="s">
        <v>12</v>
      </c>
      <c r="O39" s="35"/>
      <c r="X39" s="12" t="s">
        <v>45</v>
      </c>
      <c r="Y39" s="13">
        <f>F6</f>
        <v>5754</v>
      </c>
    </row>
    <row r="40" spans="2:37" x14ac:dyDescent="0.25">
      <c r="B40" t="s">
        <v>13</v>
      </c>
      <c r="C40" s="29">
        <v>1</v>
      </c>
      <c r="D40" s="7">
        <f>ROUND(D26*(1+$O40),0)</f>
        <v>12191</v>
      </c>
      <c r="E40" s="7">
        <f>ROUND(E26*(1+$O40),0)</f>
        <v>14995</v>
      </c>
      <c r="F40" s="7">
        <f>ROUND(F26*(1+$O40),0)</f>
        <v>18444</v>
      </c>
      <c r="G40" s="8"/>
      <c r="H40" s="8"/>
      <c r="I40" s="8"/>
      <c r="J40" s="8"/>
      <c r="K40" s="8"/>
      <c r="L40" s="8"/>
      <c r="M40" s="8"/>
      <c r="O40" s="25">
        <v>7.0000000000000007E-2</v>
      </c>
      <c r="X40" s="12" t="s">
        <v>46</v>
      </c>
      <c r="Y40" s="13">
        <f>G6</f>
        <v>5915</v>
      </c>
    </row>
    <row r="41" spans="2:37" x14ac:dyDescent="0.25">
      <c r="B41" t="s">
        <v>15</v>
      </c>
      <c r="C41" s="29">
        <v>2</v>
      </c>
      <c r="D41" s="14">
        <f>ROUND(D27*(1+$O40),0)</f>
        <v>10141</v>
      </c>
      <c r="E41" s="14">
        <f>ROUND(E27*(1+$O40),0)</f>
        <v>10852</v>
      </c>
      <c r="F41" s="14">
        <f>ROUND(F27*(1+$O40),0)</f>
        <v>11611</v>
      </c>
      <c r="G41" s="8"/>
      <c r="H41" s="8"/>
      <c r="I41" s="8"/>
      <c r="J41" s="8"/>
      <c r="K41" s="8"/>
      <c r="L41" s="8"/>
      <c r="M41" s="8"/>
      <c r="X41" s="12" t="s">
        <v>47</v>
      </c>
      <c r="Y41" s="13">
        <f>H6</f>
        <v>6329</v>
      </c>
    </row>
    <row r="42" spans="2:37" x14ac:dyDescent="0.25">
      <c r="B42" t="s">
        <v>17</v>
      </c>
      <c r="C42" s="29">
        <v>16</v>
      </c>
      <c r="D42" s="7">
        <f t="shared" ref="D42:M42" si="3">ROUND(D28*(1+$O40),0)</f>
        <v>5819</v>
      </c>
      <c r="E42" s="7">
        <f t="shared" si="3"/>
        <v>6226</v>
      </c>
      <c r="F42" s="7">
        <f t="shared" si="3"/>
        <v>6662</v>
      </c>
      <c r="G42" s="7">
        <f t="shared" si="3"/>
        <v>6848</v>
      </c>
      <c r="H42" s="7">
        <f t="shared" si="3"/>
        <v>7327</v>
      </c>
      <c r="I42" s="7">
        <f t="shared" si="3"/>
        <v>7892</v>
      </c>
      <c r="J42" s="7">
        <f t="shared" si="3"/>
        <v>8293</v>
      </c>
      <c r="K42" s="7">
        <f t="shared" si="3"/>
        <v>8614</v>
      </c>
      <c r="L42" s="7">
        <f t="shared" si="3"/>
        <v>8938</v>
      </c>
      <c r="M42" s="7">
        <f t="shared" si="3"/>
        <v>9659</v>
      </c>
      <c r="X42" s="12" t="s">
        <v>48</v>
      </c>
      <c r="Y42" s="13">
        <f>I6</f>
        <v>6817</v>
      </c>
    </row>
    <row r="43" spans="2:37" x14ac:dyDescent="0.25">
      <c r="B43" t="s">
        <v>20</v>
      </c>
      <c r="C43" s="29">
        <v>21</v>
      </c>
      <c r="D43" s="7">
        <f>ROUND(D29*(1+$O40),0)</f>
        <v>2624</v>
      </c>
      <c r="E43" s="7">
        <f t="shared" ref="E43:M43" si="4">ROUND(E29*(1+$O40),0)</f>
        <v>2998</v>
      </c>
      <c r="F43" s="7">
        <f t="shared" si="4"/>
        <v>3374</v>
      </c>
      <c r="G43" s="7">
        <f>ROUND(G29*(1+$O40),0)</f>
        <v>3711</v>
      </c>
      <c r="H43" s="7">
        <f t="shared" si="4"/>
        <v>3980</v>
      </c>
      <c r="I43" s="7">
        <f t="shared" si="4"/>
        <v>4378</v>
      </c>
      <c r="J43" s="7">
        <f t="shared" si="4"/>
        <v>4816</v>
      </c>
      <c r="K43" s="7">
        <f t="shared" si="4"/>
        <v>5298</v>
      </c>
      <c r="L43" s="7">
        <f t="shared" si="4"/>
        <v>5819</v>
      </c>
      <c r="M43" s="7">
        <f t="shared" si="4"/>
        <v>6155</v>
      </c>
      <c r="X43" s="12" t="s">
        <v>49</v>
      </c>
      <c r="Y43" s="13">
        <f>J6</f>
        <v>7163</v>
      </c>
    </row>
    <row r="44" spans="2:37" x14ac:dyDescent="0.25">
      <c r="B44" t="s">
        <v>22</v>
      </c>
      <c r="C44" s="29">
        <v>13</v>
      </c>
      <c r="D44" s="7">
        <f t="shared" ref="D44:M44" si="5">ROUND(D30*(1+$O40),0)</f>
        <v>1406</v>
      </c>
      <c r="E44" s="7">
        <f t="shared" si="5"/>
        <v>1545</v>
      </c>
      <c r="F44" s="7">
        <f t="shared" si="5"/>
        <v>1639</v>
      </c>
      <c r="G44" s="7">
        <f t="shared" si="5"/>
        <v>1804</v>
      </c>
      <c r="H44" s="7">
        <f t="shared" si="5"/>
        <v>1875</v>
      </c>
      <c r="I44" s="7">
        <f t="shared" si="5"/>
        <v>2062</v>
      </c>
      <c r="J44" s="7">
        <f t="shared" si="5"/>
        <v>2249</v>
      </c>
      <c r="K44" s="7">
        <f t="shared" si="5"/>
        <v>2474</v>
      </c>
      <c r="L44" s="7">
        <f t="shared" si="5"/>
        <v>2624</v>
      </c>
      <c r="M44" s="7">
        <f t="shared" si="5"/>
        <v>2886</v>
      </c>
      <c r="X44" s="12" t="s">
        <v>50</v>
      </c>
      <c r="Y44" s="13">
        <f>K6</f>
        <v>7440</v>
      </c>
    </row>
    <row r="45" spans="2:37" x14ac:dyDescent="0.25">
      <c r="B45" s="17" t="s">
        <v>24</v>
      </c>
      <c r="C45" s="30">
        <v>0</v>
      </c>
      <c r="D45" s="18">
        <f>ROUND(D31*(1+$O40),0)</f>
        <v>810</v>
      </c>
      <c r="E45" s="18">
        <f>ROUND(E31*(1+$O40),0)</f>
        <v>891</v>
      </c>
      <c r="F45" s="18">
        <f>ROUND(F31*(1+$O40),0)</f>
        <v>980</v>
      </c>
      <c r="G45" s="18">
        <f>ROUND(G31*(1+$O40),0)</f>
        <v>1079</v>
      </c>
      <c r="H45" s="18">
        <f>ROUND(H31*(1+$O40),0)</f>
        <v>1187</v>
      </c>
      <c r="I45" s="19"/>
      <c r="J45" s="19"/>
      <c r="K45" s="19"/>
      <c r="L45" s="19"/>
      <c r="M45" s="19"/>
      <c r="X45" s="12" t="s">
        <v>51</v>
      </c>
      <c r="Y45" s="13">
        <f>L6</f>
        <v>7720</v>
      </c>
    </row>
    <row r="46" spans="2:37" x14ac:dyDescent="0.25">
      <c r="X46" s="12" t="s">
        <v>52</v>
      </c>
      <c r="Y46" s="13">
        <f>M6</f>
        <v>8343</v>
      </c>
    </row>
    <row r="47" spans="2:37" x14ac:dyDescent="0.25">
      <c r="E47" s="28"/>
      <c r="F47" s="28"/>
      <c r="G47" s="28"/>
      <c r="H47" s="28"/>
      <c r="I47" s="28"/>
      <c r="J47" s="28"/>
      <c r="K47" s="28"/>
      <c r="L47" s="28"/>
      <c r="M47" s="28"/>
    </row>
  </sheetData>
  <mergeCells count="13">
    <mergeCell ref="B24:B25"/>
    <mergeCell ref="D24:M24"/>
    <mergeCell ref="O24:O25"/>
    <mergeCell ref="B38:B39"/>
    <mergeCell ref="D38:M38"/>
    <mergeCell ref="O38:O39"/>
    <mergeCell ref="C38:C39"/>
    <mergeCell ref="B2:B3"/>
    <mergeCell ref="D2:M2"/>
    <mergeCell ref="O2:O3"/>
    <mergeCell ref="B12:B13"/>
    <mergeCell ref="D12:M12"/>
    <mergeCell ref="O12:O13"/>
  </mergeCells>
  <pageMargins left="0.511811024" right="0.511811024" top="0.78740157499999996" bottom="0.78740157499999996" header="0.31496062000000002" footer="0.31496062000000002"/>
  <pageSetup paperSize="9" scale="84" orientation="landscape" r:id="rId1"/>
  <rowBreaks count="1" manualBreakCount="1">
    <brk id="36" max="13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Nantes</dc:creator>
  <cp:lastModifiedBy>Michel Ribeiro</cp:lastModifiedBy>
  <dcterms:created xsi:type="dcterms:W3CDTF">2017-02-16T17:57:53Z</dcterms:created>
  <dcterms:modified xsi:type="dcterms:W3CDTF">2017-04-07T13:48:05Z</dcterms:modified>
</cp:coreProperties>
</file>